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firstSheet="6" activeTab="8"/>
  </bookViews>
  <sheets>
    <sheet name="приложение 01.02.13" sheetId="1" r:id="rId1"/>
    <sheet name="приложение (01.03.13)" sheetId="2" r:id="rId2"/>
    <sheet name="приложение (01.04.13)" sheetId="3" r:id="rId3"/>
    <sheet name="приложение (01.05.13)" sheetId="4" r:id="rId4"/>
    <sheet name="приложение (01.06.13)" sheetId="5" r:id="rId5"/>
    <sheet name="приложение (01.07.13)" sheetId="6" r:id="rId6"/>
    <sheet name="приложение (01.08.13)" sheetId="7" r:id="rId7"/>
    <sheet name="приложение (01.09.13)" sheetId="8" r:id="rId8"/>
    <sheet name="приложение (01.10.13)" sheetId="9" r:id="rId9"/>
  </sheets>
  <definedNames>
    <definedName name="_xlnm.Print_Area" localSheetId="1">'приложение (01.03.13)'!$A$2:$G$15</definedName>
    <definedName name="_xlnm.Print_Area" localSheetId="2">'приложение (01.04.13)'!$A$2:$G$15</definedName>
    <definedName name="_xlnm.Print_Area" localSheetId="3">'приложение (01.05.13)'!$A$2:$G$15</definedName>
    <definedName name="_xlnm.Print_Area" localSheetId="4">'приложение (01.06.13)'!$A$2:$G$15</definedName>
    <definedName name="_xlnm.Print_Area" localSheetId="5">'приложение (01.07.13)'!$A$2:$G$15</definedName>
    <definedName name="_xlnm.Print_Area" localSheetId="6">'приложение (01.08.13)'!$A$2:$G$15</definedName>
    <definedName name="_xlnm.Print_Area" localSheetId="7">'приложение (01.09.13)'!$A$2:$G$15</definedName>
    <definedName name="_xlnm.Print_Area" localSheetId="8">'приложение (01.10.13)'!$A$2:$G$15</definedName>
    <definedName name="_xlnm.Print_Area" localSheetId="0">'приложение 01.02.13'!$A$2:$G$15</definedName>
  </definedNames>
  <calcPr calcId="145621"/>
</workbook>
</file>

<file path=xl/calcChain.xml><?xml version="1.0" encoding="utf-8"?>
<calcChain xmlns="http://schemas.openxmlformats.org/spreadsheetml/2006/main">
  <c r="F14" i="9" l="1"/>
  <c r="E14" i="9"/>
  <c r="G13" i="9"/>
  <c r="G12" i="9"/>
  <c r="G11" i="9"/>
  <c r="G10" i="9"/>
  <c r="G9" i="9"/>
  <c r="G8" i="9"/>
  <c r="G7" i="9"/>
  <c r="G6" i="9"/>
  <c r="G5" i="9"/>
  <c r="G14" i="9" l="1"/>
  <c r="F14" i="8"/>
  <c r="E14" i="8"/>
  <c r="G13" i="8"/>
  <c r="G12" i="8"/>
  <c r="G11" i="8"/>
  <c r="G10" i="8"/>
  <c r="G9" i="8"/>
  <c r="G8" i="8"/>
  <c r="G7" i="8"/>
  <c r="G6" i="8"/>
  <c r="G5" i="8"/>
  <c r="G14" i="8" l="1"/>
  <c r="F14" i="7"/>
  <c r="E14" i="7"/>
  <c r="G13" i="7"/>
  <c r="G12" i="7"/>
  <c r="G11" i="7"/>
  <c r="G10" i="7"/>
  <c r="G9" i="7"/>
  <c r="G8" i="7"/>
  <c r="G7" i="7"/>
  <c r="G6" i="7"/>
  <c r="G5" i="7"/>
  <c r="G14" i="7" l="1"/>
  <c r="F14" i="6"/>
  <c r="E14" i="6"/>
  <c r="G13" i="6"/>
  <c r="G12" i="6"/>
  <c r="G11" i="6"/>
  <c r="G10" i="6"/>
  <c r="G9" i="6"/>
  <c r="G8" i="6"/>
  <c r="G7" i="6"/>
  <c r="G6" i="6"/>
  <c r="G5" i="6"/>
  <c r="G14" i="6" s="1"/>
  <c r="F14" i="5" l="1"/>
  <c r="E14" i="5"/>
  <c r="G13" i="5"/>
  <c r="G12" i="5"/>
  <c r="G11" i="5"/>
  <c r="G10" i="5"/>
  <c r="G9" i="5"/>
  <c r="G8" i="5"/>
  <c r="G7" i="5"/>
  <c r="G6" i="5"/>
  <c r="G5" i="5"/>
  <c r="G14" i="5" l="1"/>
  <c r="F14" i="4"/>
  <c r="E14" i="4"/>
  <c r="G13" i="4"/>
  <c r="G12" i="4"/>
  <c r="G11" i="4"/>
  <c r="G10" i="4"/>
  <c r="G9" i="4"/>
  <c r="G8" i="4"/>
  <c r="G7" i="4"/>
  <c r="G6" i="4"/>
  <c r="G5" i="4"/>
  <c r="G14" i="4" s="1"/>
  <c r="F14" i="3" l="1"/>
  <c r="E14" i="3"/>
  <c r="G13" i="3"/>
  <c r="G12" i="3"/>
  <c r="G11" i="3"/>
  <c r="G10" i="3"/>
  <c r="G9" i="3"/>
  <c r="G8" i="3"/>
  <c r="G7" i="3"/>
  <c r="G6" i="3"/>
  <c r="G5" i="3"/>
  <c r="G14" i="3" l="1"/>
  <c r="F14" i="2"/>
  <c r="E14" i="2"/>
  <c r="G13" i="2"/>
  <c r="G12" i="2"/>
  <c r="G11" i="2"/>
  <c r="G10" i="2"/>
  <c r="G9" i="2"/>
  <c r="G8" i="2"/>
  <c r="G7" i="2"/>
  <c r="G6" i="2"/>
  <c r="G5" i="2"/>
  <c r="G14" i="2" l="1"/>
  <c r="G8" i="1"/>
  <c r="G7" i="1" l="1"/>
  <c r="G9" i="1"/>
  <c r="G10" i="1"/>
  <c r="F14" i="1"/>
  <c r="E14" i="1"/>
  <c r="G6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<sst xmlns="http://schemas.openxmlformats.org/spreadsheetml/2006/main" count="306" uniqueCount="34">
  <si>
    <t>Наименование потребителя</t>
  </si>
  <si>
    <t>Общая задолженность на  01 число месяца, следующего за расчетным,тыс. руб. с НДС</t>
  </si>
  <si>
    <t>В том числе текущая  задолженность, тыс. руб. с НДС</t>
  </si>
  <si>
    <t>В том числе просроченная задолженность, тыс. руб. с НДС</t>
  </si>
  <si>
    <t>Итого</t>
  </si>
  <si>
    <t>ФИО Руководителя потребителя</t>
  </si>
  <si>
    <t>Должность</t>
  </si>
  <si>
    <t>Регион, населенный пункт местонахождения потребителя</t>
  </si>
  <si>
    <t xml:space="preserve">Информация по задолженности проблемных потребителей сферы ЖКХ по состоянию на 01.02.2013г. по ООО "ТСК ЮК" </t>
  </si>
  <si>
    <t>ООО УК "ЖКУ-Калтан"</t>
  </si>
  <si>
    <t>Кемеровская обл., г.Калтан</t>
  </si>
  <si>
    <t>Васильев Сергей Геннадьевич</t>
  </si>
  <si>
    <t>Генеральный директор</t>
  </si>
  <si>
    <t>ООО "Спецтранс-Трейд"</t>
  </si>
  <si>
    <t>Директор</t>
  </si>
  <si>
    <t>ТСЖ "Калининское"</t>
  </si>
  <si>
    <t>Кравченко Михаил Васильевич</t>
  </si>
  <si>
    <t>Председатель</t>
  </si>
  <si>
    <t>ООО  УК "Комфорт Плюс"</t>
  </si>
  <si>
    <t>ТСЖ "Наш дом"</t>
  </si>
  <si>
    <t>Кемеровская обл., г.Осинники</t>
  </si>
  <si>
    <t>Серещева Наталья Александровна</t>
  </si>
  <si>
    <t>Начальник ОСТЭ - Клейн О.А.</t>
  </si>
  <si>
    <t>Пивень Марина Анатольевна</t>
  </si>
  <si>
    <t>ООО  УК "Искитим Плюс"</t>
  </si>
  <si>
    <t>Голубова Галина Николаевна</t>
  </si>
  <si>
    <t xml:space="preserve">Информация по задолженности проблемных потребителей сферы ЖКХ по состоянию на 01.03.2013г. по ООО "ТСК ЮК" </t>
  </si>
  <si>
    <t xml:space="preserve">Информация по задолженности проблемных потребителей сферы ЖКХ по состоянию на 01.04.2013г. по ООО "ТСК ЮК" </t>
  </si>
  <si>
    <t xml:space="preserve">Информация по задолженности проблемных потребителей сферы ЖКХ по состоянию на 01.05.2013г. по ООО "ТСК ЮК" </t>
  </si>
  <si>
    <t xml:space="preserve">Информация по задолженности проблемных потребителей сферы ЖКХ по состоянию на 01.06.2013г. по ООО "ТСК ЮК" </t>
  </si>
  <si>
    <t xml:space="preserve">Информация по задолженности проблемных потребителей сферы ЖКХ по состоянию на 01.07.2013г. по ООО "ТСК ЮК" </t>
  </si>
  <si>
    <t xml:space="preserve">Информация по задолженности проблемных потребителей сферы ЖКХ по состоянию на 01.08.2013г. по ООО "ТСК ЮК" </t>
  </si>
  <si>
    <t xml:space="preserve">Информация по задолженности проблемных потребителей сферы ЖКХ по состоянию на 01.09.2013г. по ООО "ТСК ЮК" </t>
  </si>
  <si>
    <t xml:space="preserve">Информация по задолженности проблемных потребителей сферы ЖКХ по состоянию на 01.10.2013г. по ООО "ТСК ЮК"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</si>
</sst>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2" fillId="0" borderId="9" xfId="0" applyFont="1" applyBorder="1"/>
    <xf numFmtId="0" fontId="2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164" fontId="6" fillId="0" borderId="7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4" workbookViewId="0">
      <selection activeCell="F6" sqref="F6"/>
    </sheetView>
  </sheetViews>
  <sheetFormatPr defaultRowHeight="15" x14ac:dyDescent="0.25"/>
  <cols>
    <col min="1" max="1" width="29.42578125" customWidth="1"/>
    <col min="2" max="2" width="21.140625" customWidth="1"/>
    <col min="3" max="3" width="23.42578125" customWidth="1"/>
    <col min="4" max="4" width="21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30287.9</v>
      </c>
      <c r="F5" s="11">
        <v>9444.6</v>
      </c>
      <c r="G5" s="11">
        <f>E5-F5</f>
        <v>20843.300000000003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474.4</v>
      </c>
      <c r="F7" s="12">
        <v>94.5</v>
      </c>
      <c r="G7" s="12">
        <f t="shared" si="0"/>
        <v>379.9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9020.1</v>
      </c>
      <c r="F8" s="12">
        <v>2572</v>
      </c>
      <c r="G8" s="12">
        <f t="shared" si="0"/>
        <v>6448.1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788</v>
      </c>
      <c r="F9" s="12">
        <v>271.2</v>
      </c>
      <c r="G9" s="12">
        <f t="shared" si="0"/>
        <v>516.79999999999995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430.7</v>
      </c>
      <c r="F10" s="12">
        <v>100.1</v>
      </c>
      <c r="G10" s="12">
        <f t="shared" si="0"/>
        <v>330.6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49585.399999999994</v>
      </c>
      <c r="F14" s="14">
        <f>SUM(F5:F13)</f>
        <v>12482.400000000001</v>
      </c>
      <c r="G14" s="14">
        <f>SUM(G5:G13)</f>
        <v>37103.000000000007</v>
      </c>
    </row>
    <row r="16" spans="1:13" ht="18" customHeight="1" x14ac:dyDescent="0.25">
      <c r="A16" t="s">
        <v>22</v>
      </c>
    </row>
  </sheetData>
  <mergeCells count="2">
    <mergeCell ref="A14:D14"/>
    <mergeCell ref="A3:G3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26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36934.800000000003</v>
      </c>
      <c r="F5" s="11">
        <v>8646.9</v>
      </c>
      <c r="G5" s="11">
        <f>E5-F5</f>
        <v>28287.9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556.4</v>
      </c>
      <c r="F7" s="12">
        <v>104</v>
      </c>
      <c r="G7" s="12">
        <f t="shared" si="0"/>
        <v>452.4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8666.6</v>
      </c>
      <c r="F8" s="12">
        <v>2284.8000000000002</v>
      </c>
      <c r="G8" s="12">
        <f t="shared" si="0"/>
        <v>6381.8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825</v>
      </c>
      <c r="F9" s="12">
        <v>280.3</v>
      </c>
      <c r="G9" s="12">
        <f t="shared" si="0"/>
        <v>544.70000000000005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369.7</v>
      </c>
      <c r="F10" s="12">
        <v>102.1</v>
      </c>
      <c r="G10" s="12">
        <f t="shared" si="0"/>
        <v>267.60000000000002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55936.800000000003</v>
      </c>
      <c r="F14" s="14">
        <f>SUM(F5:F13)</f>
        <v>11418.1</v>
      </c>
      <c r="G14" s="14">
        <f>SUM(G5:G13)</f>
        <v>44518.7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27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42206.3</v>
      </c>
      <c r="F5" s="11">
        <v>7551.4</v>
      </c>
      <c r="G5" s="11">
        <f>E5-F5</f>
        <v>34654.9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462.3</v>
      </c>
      <c r="F7" s="12">
        <v>105.9</v>
      </c>
      <c r="G7" s="12">
        <f t="shared" si="0"/>
        <v>356.4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8970.9</v>
      </c>
      <c r="F8" s="12">
        <v>2174.8000000000002</v>
      </c>
      <c r="G8" s="12">
        <f t="shared" si="0"/>
        <v>6796.0999999999995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838.1</v>
      </c>
      <c r="F9" s="12">
        <v>279.60000000000002</v>
      </c>
      <c r="G9" s="12">
        <f t="shared" si="0"/>
        <v>558.5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357.7</v>
      </c>
      <c r="F10" s="12">
        <v>100.4</v>
      </c>
      <c r="G10" s="12">
        <f t="shared" si="0"/>
        <v>257.29999999999995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61419.600000000006</v>
      </c>
      <c r="F14" s="14">
        <f>SUM(F5:F13)</f>
        <v>10212.099999999999</v>
      </c>
      <c r="G14" s="14">
        <f>SUM(G5:G13)</f>
        <v>51207.5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E10" sqref="E10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46276.4</v>
      </c>
      <c r="F5" s="11">
        <v>7130.2</v>
      </c>
      <c r="G5" s="11">
        <f>E5-F5</f>
        <v>39146.200000000004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9826</v>
      </c>
      <c r="F8" s="12">
        <v>2203</v>
      </c>
      <c r="G8" s="12">
        <f t="shared" si="0"/>
        <v>7623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461.3</v>
      </c>
      <c r="F10" s="12">
        <v>103.6</v>
      </c>
      <c r="G10" s="12">
        <f t="shared" si="0"/>
        <v>357.70000000000005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66252.5</v>
      </c>
      <c r="F14" s="14">
        <f>SUM(F5:F13)</f>
        <v>9539.9</v>
      </c>
      <c r="G14" s="14">
        <f>SUM(G5:G13)</f>
        <v>56712.6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A4" sqref="A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29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50956.9</v>
      </c>
      <c r="F5" s="11">
        <v>7530.4</v>
      </c>
      <c r="G5" s="11">
        <f>E5-F5</f>
        <v>43426.5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10507.7</v>
      </c>
      <c r="F8" s="12">
        <v>2004.9</v>
      </c>
      <c r="G8" s="12">
        <f t="shared" si="0"/>
        <v>8502.8000000000011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563.20000000000005</v>
      </c>
      <c r="F10" s="12">
        <v>101.4</v>
      </c>
      <c r="G10" s="12">
        <f t="shared" si="0"/>
        <v>461.80000000000007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71716.600000000006</v>
      </c>
      <c r="F14" s="14">
        <f>SUM(F5:F13)</f>
        <v>9739.7999999999993</v>
      </c>
      <c r="G14" s="14">
        <f>SUM(G5:G13)</f>
        <v>61976.80000000001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30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51703.8</v>
      </c>
      <c r="F5" s="11">
        <v>3747.9</v>
      </c>
      <c r="G5" s="11">
        <f>E5-F5</f>
        <v>47955.9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11072.2</v>
      </c>
      <c r="F8" s="12">
        <v>1264.5</v>
      </c>
      <c r="G8" s="12">
        <f t="shared" si="0"/>
        <v>9807.7000000000007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664.9</v>
      </c>
      <c r="F10" s="12">
        <v>101.7</v>
      </c>
      <c r="G10" s="12">
        <f t="shared" si="0"/>
        <v>563.19999999999993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73129.700000000012</v>
      </c>
      <c r="F14" s="14">
        <f>SUM(F5:F13)</f>
        <v>5217.2</v>
      </c>
      <c r="G14" s="14">
        <f>SUM(G5:G13)</f>
        <v>67912.5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31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52704.4</v>
      </c>
      <c r="F5" s="11">
        <v>4160.6000000000004</v>
      </c>
      <c r="G5" s="11">
        <f>E5-F5</f>
        <v>48543.8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/>
      <c r="G7" s="15">
        <f t="shared" si="0"/>
        <v>505.4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11979.4</v>
      </c>
      <c r="F8" s="12">
        <v>1357.3</v>
      </c>
      <c r="G8" s="12">
        <f t="shared" si="0"/>
        <v>10622.1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574.79999999999995</v>
      </c>
      <c r="F10" s="12">
        <v>109.2</v>
      </c>
      <c r="G10" s="12">
        <f t="shared" si="0"/>
        <v>465.59999999999997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74947.400000000009</v>
      </c>
      <c r="F14" s="14">
        <f>SUM(F5:F13)</f>
        <v>5627.1</v>
      </c>
      <c r="G14" s="14">
        <f>SUM(G5:G13)</f>
        <v>69320.300000000017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32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54494.1</v>
      </c>
      <c r="F5" s="11">
        <v>3975.8</v>
      </c>
      <c r="G5" s="11">
        <f>E5-F5</f>
        <v>50518.299999999996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/>
      <c r="G7" s="15">
        <f t="shared" si="0"/>
        <v>505.4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7263.5</v>
      </c>
      <c r="F8" s="12">
        <v>1308.5999999999999</v>
      </c>
      <c r="G8" s="12">
        <f t="shared" si="0"/>
        <v>5954.9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684</v>
      </c>
      <c r="F10" s="12">
        <v>109.2</v>
      </c>
      <c r="G10" s="12">
        <f t="shared" si="0"/>
        <v>574.79999999999995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72130.399999999994</v>
      </c>
      <c r="F14" s="14">
        <f>SUM(F5:F13)</f>
        <v>5393.5999999999995</v>
      </c>
      <c r="G14" s="14">
        <f>SUM(G5:G13)</f>
        <v>66736.800000000003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33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49543.5</v>
      </c>
      <c r="F5" s="11">
        <v>4890.8</v>
      </c>
      <c r="G5" s="11">
        <f>E5-F5</f>
        <v>44652.7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/>
      <c r="G7" s="15">
        <f t="shared" si="0"/>
        <v>505.4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8477.2000000000007</v>
      </c>
      <c r="F8" s="12">
        <v>1663.7</v>
      </c>
      <c r="G8" s="12">
        <f t="shared" si="0"/>
        <v>6813.5000000000009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787.2</v>
      </c>
      <c r="F10" s="12">
        <v>113.2</v>
      </c>
      <c r="G10" s="12">
        <f t="shared" si="0"/>
        <v>674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68496.700000000012</v>
      </c>
      <c r="F14" s="14">
        <f>SUM(F5:F13)</f>
        <v>6667.7</v>
      </c>
      <c r="G14" s="14">
        <f>SUM(G5:G13)</f>
        <v>61829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приложение 01.02.13</vt:lpstr>
      <vt:lpstr>приложение (01.03.13)</vt:lpstr>
      <vt:lpstr>приложение (01.04.13)</vt:lpstr>
      <vt:lpstr>приложение (01.05.13)</vt:lpstr>
      <vt:lpstr>приложение (01.06.13)</vt:lpstr>
      <vt:lpstr>приложение (01.07.13)</vt:lpstr>
      <vt:lpstr>приложение (01.08.13)</vt:lpstr>
      <vt:lpstr>приложение (01.09.13)</vt:lpstr>
      <vt:lpstr>приложение (01.10.13)</vt:lpstr>
      <vt:lpstr>'приложение (01.03.13)'!Область_печати</vt:lpstr>
      <vt:lpstr>'приложение (01.04.13)'!Область_печати</vt:lpstr>
      <vt:lpstr>'приложение (01.05.13)'!Область_печати</vt:lpstr>
      <vt:lpstr>'приложение (01.06.13)'!Область_печати</vt:lpstr>
      <vt:lpstr>'приложение (01.07.13)'!Область_печати</vt:lpstr>
      <vt:lpstr>'приложение (01.08.13)'!Область_печати</vt:lpstr>
      <vt:lpstr>'приложение (01.09.13)'!Область_печати</vt:lpstr>
      <vt:lpstr>'приложение (01.10.13)'!Область_печати</vt:lpstr>
      <vt:lpstr>'приложение 01.02.13'!Область_печати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Клейн</cp:lastModifiedBy>
  <cp:lastPrinted>2013-02-27T03:07:00Z</cp:lastPrinted>
  <dcterms:created xsi:type="dcterms:W3CDTF">2013-02-06T12:42:23Z</dcterms:created>
  <dcterms:modified xsi:type="dcterms:W3CDTF">2013-10-28T06:18:19Z</dcterms:modified>
</cp:coreProperties>
</file>